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2'!$A$1:$I$36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<sst xmlns="http://schemas.openxmlformats.org/spreadsheetml/2006/main" count="59" uniqueCount="58">
  <si>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</si>
  <si>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</si>
  <si>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</si>
  <si>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</si>
  <si>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</si>
  <si>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</si>
  <si>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</si>
  <si>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</si>
  <si>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</si>
  <si>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</si>
  <si>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</si>
  <si>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</si>
  <si>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</si>
  <si>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</si>
  <si>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</si>
  <si>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</si>
  <si>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</si>
  <si>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</si>
  <si>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</si>
  <si>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</si>
  <si>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</si>
  <si>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</si>
  <si>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</si>
  <si>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</si>
  <si>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</si>
  <si>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</si>
  <si>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</si>
  <si>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</si>
  <si>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</si>
  <si>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</si>
  <si>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</si>
  <si>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</si>
  <si>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</si>
  <si>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</si>
  <si>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</si>
  <si>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</si>
  <si>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</si>
  <si>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</si>
  <si>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</si>
  <si>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</si>
  <si>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</si>
  <si>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</si>
  <si>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</si>
  <si>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</si>
  <si>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</si>
  <si>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</si>
  <si>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</si>
  <si>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</si>
  <si>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</si>
  <si>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</si>
  <si>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</si>
  <si>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</si>
  <si>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</si>
  <si>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</si>
  <si>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</si>
  <si>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</si>
  <si>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металл.лестниц в подвалы с установкой и окраской -2шт./1,46м2
- Ремонт дверных полотен -8шт.
- Известковая окраска подвальных площадок -96м2 
- Масляная окраска окон с фасада -54,84м2
- Масляная окраска ливневых труб в подвале,металл.решеток -5,03м2
- Утепление труб ливневой канализации -3шт./4,86м2
- Смена остекления оконных переплетов -1,17м2
- Ремонт швов из подвала –18м/п  
-.Установка сеток на чердачные окна -45шт.
- Масляная окраска дверных полотен металл. ,деревянных -19м2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
5. Вывоз твердых бытовых отходов.
6. Отопление мест общего пользования.</t>
    </r>
  </si>
  <si>
    <r>
      <t xml:space="preserve">1. Ремонт фасада:
</t>
    </r>
    <r>
      <rPr>
        <sz val="10"/>
        <rFont val="Times New Roman"/>
        <family val="1"/>
      </rPr>
      <t xml:space="preserve">- ремонт меж.панельных швов – 1155,78м/п
- установка дв. блоков - 4шт.
- окраска балконных ограждении - 633м2
- ремонт балконных козырьков – 28,8м2
- ремонт подъездных козырьков – 51,2м2 </t>
    </r>
    <r>
      <rPr>
        <b/>
        <sz val="10"/>
        <rFont val="Times New Roman"/>
        <family val="1"/>
      </rPr>
      <t xml:space="preserve">
2. Ремонт бетонной кровли - 785м2
3. Выгораживание помещения для приборов учета тепловой энергии в подвале
4. Установка приборов учета тепловой энергии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</si>
</sst>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justify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1">
      <selection activeCell="D36" sqref="D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0.7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10.00390625" style="5" customWidth="1"/>
    <col min="10" max="16384" width="9.125" style="5" customWidth="1"/>
  </cols>
  <sheetData>
    <row r="1" spans="1:9" ht="75.75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7"/>
    </row>
    <row r="3" spans="1:9" ht="21" customHeight="1">
      <c r="A3" s="8" t="s">
        <v>28</v>
      </c>
      <c r="B3" s="9"/>
      <c r="C3" s="9"/>
      <c r="D3" s="9"/>
      <c r="E3" s="9"/>
      <c r="F3" s="9"/>
      <c r="G3" s="9"/>
      <c r="H3" s="9"/>
      <c r="I3" s="10"/>
    </row>
    <row r="4" spans="1:9" ht="21" customHeight="1">
      <c r="A4" s="11">
        <v>1</v>
      </c>
      <c r="B4" s="12" t="s">
        <v>23</v>
      </c>
      <c r="C4" s="13"/>
      <c r="D4" s="13"/>
      <c r="E4" s="13"/>
      <c r="F4" s="13"/>
      <c r="G4" s="14"/>
      <c r="H4" s="15">
        <v>1982</v>
      </c>
      <c r="I4" s="16"/>
    </row>
    <row r="5" spans="1:9" ht="21" customHeight="1">
      <c r="A5" s="11">
        <v>2</v>
      </c>
      <c r="B5" s="12" t="s">
        <v>20</v>
      </c>
      <c r="C5" s="13"/>
      <c r="D5" s="13"/>
      <c r="E5" s="13"/>
      <c r="F5" s="13"/>
      <c r="G5" s="14"/>
      <c r="H5" s="15">
        <v>5</v>
      </c>
      <c r="I5" s="16"/>
    </row>
    <row r="6" spans="1:9" ht="21" customHeight="1">
      <c r="A6" s="11">
        <v>3</v>
      </c>
      <c r="B6" s="12" t="s">
        <v>21</v>
      </c>
      <c r="C6" s="13"/>
      <c r="D6" s="13"/>
      <c r="E6" s="13"/>
      <c r="F6" s="13"/>
      <c r="G6" s="14"/>
      <c r="H6" s="15">
        <v>4</v>
      </c>
      <c r="I6" s="16"/>
    </row>
    <row r="7" spans="1:9" ht="21" customHeight="1">
      <c r="A7" s="11">
        <v>4</v>
      </c>
      <c r="B7" s="12" t="s">
        <v>22</v>
      </c>
      <c r="C7" s="13"/>
      <c r="D7" s="13"/>
      <c r="E7" s="13"/>
      <c r="F7" s="13"/>
      <c r="G7" s="14"/>
      <c r="H7" s="15">
        <v>58</v>
      </c>
      <c r="I7" s="16"/>
    </row>
    <row r="8" spans="1:9" ht="21" customHeight="1">
      <c r="A8" s="11">
        <v>5</v>
      </c>
      <c r="B8" s="12" t="s">
        <v>24</v>
      </c>
      <c r="C8" s="13"/>
      <c r="D8" s="13"/>
      <c r="E8" s="13"/>
      <c r="F8" s="13"/>
      <c r="G8" s="14"/>
      <c r="H8" s="45">
        <f>H9+H10</f>
        <v>3368.7</v>
      </c>
      <c r="I8" s="46"/>
    </row>
    <row r="9" spans="1:9" ht="21" customHeight="1">
      <c r="A9" s="11">
        <v>6</v>
      </c>
      <c r="B9" s="12" t="s">
        <v>25</v>
      </c>
      <c r="C9" s="13"/>
      <c r="D9" s="13"/>
      <c r="E9" s="13"/>
      <c r="F9" s="13"/>
      <c r="G9" s="14"/>
      <c r="H9" s="45">
        <v>2949.7</v>
      </c>
      <c r="I9" s="46"/>
    </row>
    <row r="10" spans="1:9" ht="19.5" customHeight="1">
      <c r="A10" s="11">
        <v>7</v>
      </c>
      <c r="B10" s="17" t="s">
        <v>26</v>
      </c>
      <c r="C10" s="17"/>
      <c r="D10" s="17"/>
      <c r="E10" s="17"/>
      <c r="F10" s="17"/>
      <c r="G10" s="17"/>
      <c r="H10" s="45">
        <v>419</v>
      </c>
      <c r="I10" s="46"/>
    </row>
    <row r="11" spans="1:9" ht="21" customHeight="1">
      <c r="A11" s="11">
        <v>8</v>
      </c>
      <c r="B11" s="17" t="s">
        <v>27</v>
      </c>
      <c r="C11" s="17"/>
      <c r="D11" s="17"/>
      <c r="E11" s="17"/>
      <c r="F11" s="17"/>
      <c r="G11" s="17"/>
      <c r="H11" s="45">
        <v>4021</v>
      </c>
      <c r="I11" s="46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8" t="s">
        <v>29</v>
      </c>
      <c r="B13" s="9"/>
      <c r="C13" s="9"/>
      <c r="D13" s="9"/>
      <c r="E13" s="9"/>
      <c r="F13" s="9"/>
      <c r="G13" s="9"/>
      <c r="H13" s="9"/>
      <c r="I13" s="10"/>
    </row>
    <row r="14" spans="1:9" ht="21" customHeight="1">
      <c r="A14" s="18" t="s">
        <v>54</v>
      </c>
      <c r="B14" s="19"/>
      <c r="C14" s="19"/>
      <c r="D14" s="19"/>
      <c r="E14" s="19"/>
      <c r="F14" s="19"/>
      <c r="G14" s="19"/>
      <c r="H14" s="19"/>
      <c r="I14" s="20"/>
    </row>
    <row r="15" spans="1:9" ht="12.75" customHeight="1">
      <c r="A15" s="21" t="s">
        <v>3</v>
      </c>
      <c r="B15" s="21" t="s">
        <v>31</v>
      </c>
      <c r="C15" s="22" t="s">
        <v>0</v>
      </c>
      <c r="D15" s="23"/>
      <c r="E15" s="23"/>
      <c r="F15" s="24"/>
      <c r="G15" s="22" t="s">
        <v>2</v>
      </c>
      <c r="H15" s="24"/>
      <c r="I15" s="21" t="s">
        <v>32</v>
      </c>
    </row>
    <row r="16" spans="1:9" ht="78" customHeight="1">
      <c r="A16" s="25"/>
      <c r="B16" s="25"/>
      <c r="C16" s="11" t="s">
        <v>1</v>
      </c>
      <c r="D16" s="11" t="s">
        <v>33</v>
      </c>
      <c r="E16" s="11" t="s">
        <v>34</v>
      </c>
      <c r="F16" s="11" t="s">
        <v>49</v>
      </c>
      <c r="G16" s="11" t="s">
        <v>1</v>
      </c>
      <c r="H16" s="11" t="s">
        <v>35</v>
      </c>
      <c r="I16" s="25"/>
    </row>
    <row r="17" spans="1:9" ht="15">
      <c r="A17" s="26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7" customHeight="1">
      <c r="A18" s="27">
        <v>1</v>
      </c>
      <c r="B18" s="28"/>
      <c r="C18" s="29" t="s">
        <v>5</v>
      </c>
      <c r="D18" s="28"/>
      <c r="E18" s="28"/>
      <c r="F18" s="28"/>
      <c r="G18" s="1"/>
      <c r="H18" s="28"/>
      <c r="I18" s="28"/>
    </row>
    <row r="19" spans="1:9" ht="27" customHeight="1">
      <c r="A19" s="11" t="s">
        <v>11</v>
      </c>
      <c r="B19" s="30">
        <v>-1.81913</v>
      </c>
      <c r="C19" s="31" t="s">
        <v>4</v>
      </c>
      <c r="D19" s="30">
        <v>15.53265</v>
      </c>
      <c r="E19" s="30">
        <v>15.35133</v>
      </c>
      <c r="F19" s="30"/>
      <c r="G19" s="41" t="s">
        <v>48</v>
      </c>
      <c r="H19" s="30">
        <f>E19</f>
        <v>15.35133</v>
      </c>
      <c r="I19" s="30">
        <f>B19-D19+E19</f>
        <v>-2.0004500000000007</v>
      </c>
    </row>
    <row r="20" spans="1:9" ht="313.5" customHeight="1">
      <c r="A20" s="11" t="s">
        <v>12</v>
      </c>
      <c r="B20" s="30">
        <v>-39.01822</v>
      </c>
      <c r="C20" s="31" t="s">
        <v>50</v>
      </c>
      <c r="D20" s="30">
        <v>333.15713</v>
      </c>
      <c r="E20" s="30">
        <v>329.26803</v>
      </c>
      <c r="F20" s="30"/>
      <c r="G20" s="42" t="s">
        <v>56</v>
      </c>
      <c r="H20" s="30">
        <f>E20</f>
        <v>329.26803</v>
      </c>
      <c r="I20" s="30">
        <f>B20-D20+E20</f>
        <v>-42.90731999999997</v>
      </c>
    </row>
    <row r="21" spans="1:9" ht="27" customHeight="1">
      <c r="A21" s="27"/>
      <c r="B21" s="28">
        <f>SUM(B19:B20)</f>
        <v>-40.83735</v>
      </c>
      <c r="C21" s="29" t="s">
        <v>6</v>
      </c>
      <c r="D21" s="28">
        <f>SUM(D19:D20)</f>
        <v>348.68978</v>
      </c>
      <c r="E21" s="28">
        <f>SUM(E19:E20)</f>
        <v>344.61936000000003</v>
      </c>
      <c r="F21" s="28"/>
      <c r="G21" s="1"/>
      <c r="H21" s="28">
        <f>SUM(H19:H20)</f>
        <v>344.61936000000003</v>
      </c>
      <c r="I21" s="28">
        <f>SUM(I19:I20)</f>
        <v>-44.90776999999997</v>
      </c>
    </row>
    <row r="22" spans="1:9" ht="27" customHeight="1">
      <c r="A22" s="27">
        <v>2</v>
      </c>
      <c r="B22" s="28"/>
      <c r="C22" s="29" t="s">
        <v>7</v>
      </c>
      <c r="D22" s="28"/>
      <c r="E22" s="28"/>
      <c r="F22" s="28"/>
      <c r="G22" s="1"/>
      <c r="H22" s="28"/>
      <c r="I22" s="28"/>
    </row>
    <row r="23" spans="1:9" ht="27" customHeight="1">
      <c r="A23" s="11" t="s">
        <v>14</v>
      </c>
      <c r="B23" s="30">
        <v>-41.08716</v>
      </c>
      <c r="C23" s="31" t="s">
        <v>9</v>
      </c>
      <c r="D23" s="30">
        <v>350.82278</v>
      </c>
      <c r="E23" s="30">
        <v>346.72746</v>
      </c>
      <c r="F23" s="30"/>
      <c r="G23" s="43" t="s">
        <v>43</v>
      </c>
      <c r="H23" s="30">
        <f>E23</f>
        <v>346.72746</v>
      </c>
      <c r="I23" s="30">
        <f>B23-D23+E23</f>
        <v>-45.18248</v>
      </c>
    </row>
    <row r="24" spans="1:9" ht="27" customHeight="1">
      <c r="A24" s="32" t="s">
        <v>15</v>
      </c>
      <c r="B24" s="30">
        <v>-13.74318</v>
      </c>
      <c r="C24" s="31" t="s">
        <v>10</v>
      </c>
      <c r="D24" s="30">
        <v>117.34619</v>
      </c>
      <c r="E24" s="30">
        <v>115.97635</v>
      </c>
      <c r="F24" s="30"/>
      <c r="G24" s="43" t="s">
        <v>44</v>
      </c>
      <c r="H24" s="30">
        <f>E24</f>
        <v>115.97635</v>
      </c>
      <c r="I24" s="30">
        <f>B24-D24+E24</f>
        <v>-15.113020000000006</v>
      </c>
    </row>
    <row r="25" spans="1:9" ht="27" customHeight="1">
      <c r="A25" s="32" t="s">
        <v>16</v>
      </c>
      <c r="B25" s="30">
        <v>-7.82435</v>
      </c>
      <c r="C25" s="31" t="s">
        <v>30</v>
      </c>
      <c r="D25" s="30">
        <v>66.80818</v>
      </c>
      <c r="E25" s="30">
        <v>66.0283</v>
      </c>
      <c r="F25" s="30"/>
      <c r="G25" s="43" t="s">
        <v>45</v>
      </c>
      <c r="H25" s="30">
        <f>E25</f>
        <v>66.0283</v>
      </c>
      <c r="I25" s="30">
        <f>B25-D25+E25</f>
        <v>-8.604229999999987</v>
      </c>
    </row>
    <row r="26" spans="1:9" ht="27" customHeight="1">
      <c r="A26" s="11" t="s">
        <v>17</v>
      </c>
      <c r="B26" s="30">
        <v>-5.20248</v>
      </c>
      <c r="C26" s="31" t="s">
        <v>8</v>
      </c>
      <c r="D26" s="30">
        <v>44.42136</v>
      </c>
      <c r="E26" s="30">
        <v>43.9028</v>
      </c>
      <c r="F26" s="30"/>
      <c r="G26" s="43" t="s">
        <v>46</v>
      </c>
      <c r="H26" s="30">
        <f>E26</f>
        <v>43.9028</v>
      </c>
      <c r="I26" s="30">
        <f>B26-D26+E26</f>
        <v>-5.721040000000002</v>
      </c>
    </row>
    <row r="27" spans="1:9" ht="27" customHeight="1">
      <c r="A27" s="11" t="s">
        <v>36</v>
      </c>
      <c r="B27" s="30">
        <v>-1.22436</v>
      </c>
      <c r="C27" s="31" t="s">
        <v>37</v>
      </c>
      <c r="D27" s="30">
        <v>10.45419</v>
      </c>
      <c r="E27" s="30">
        <v>10.33216</v>
      </c>
      <c r="F27" s="30"/>
      <c r="G27" s="43" t="s">
        <v>47</v>
      </c>
      <c r="H27" s="30">
        <f>E27</f>
        <v>10.33216</v>
      </c>
      <c r="I27" s="30">
        <f>B27-D27+E27</f>
        <v>-1.3463900000000013</v>
      </c>
    </row>
    <row r="28" spans="1:9" ht="27" customHeight="1">
      <c r="A28" s="27"/>
      <c r="B28" s="28">
        <f>SUM(B23:B27)</f>
        <v>-69.08153</v>
      </c>
      <c r="C28" s="29" t="s">
        <v>13</v>
      </c>
      <c r="D28" s="28">
        <f>SUM(D23:D27)</f>
        <v>589.8527000000001</v>
      </c>
      <c r="E28" s="28">
        <f>SUM(E23:E27)</f>
        <v>582.9670699999999</v>
      </c>
      <c r="F28" s="28"/>
      <c r="G28" s="2"/>
      <c r="H28" s="28">
        <f>SUM(H23:H27)</f>
        <v>582.9670699999999</v>
      </c>
      <c r="I28" s="28">
        <f>SUM(I23:I27)</f>
        <v>-75.96715999999999</v>
      </c>
    </row>
    <row r="29" spans="1:9" ht="26.25" customHeight="1">
      <c r="A29" s="27">
        <v>3</v>
      </c>
      <c r="B29" s="34"/>
      <c r="C29" s="29" t="s">
        <v>38</v>
      </c>
      <c r="D29" s="30"/>
      <c r="E29" s="30"/>
      <c r="F29" s="30"/>
      <c r="G29" s="3"/>
      <c r="H29" s="30"/>
      <c r="I29" s="30"/>
    </row>
    <row r="30" spans="1:9" ht="30">
      <c r="A30" s="11" t="s">
        <v>51</v>
      </c>
      <c r="B30" s="30">
        <v>-0.10472</v>
      </c>
      <c r="C30" s="31" t="s">
        <v>39</v>
      </c>
      <c r="D30" s="30">
        <v>0.89411</v>
      </c>
      <c r="E30" s="30">
        <v>0.88368</v>
      </c>
      <c r="F30" s="30"/>
      <c r="G30" s="3"/>
      <c r="H30" s="30">
        <f>E30</f>
        <v>0.88368</v>
      </c>
      <c r="I30" s="30">
        <f>B30-D30+E30</f>
        <v>-0.11514999999999997</v>
      </c>
    </row>
    <row r="31" spans="1:9" ht="27.75" customHeight="1">
      <c r="A31" s="11" t="s">
        <v>52</v>
      </c>
      <c r="B31" s="30">
        <v>-1.03684</v>
      </c>
      <c r="C31" s="31" t="s">
        <v>40</v>
      </c>
      <c r="D31" s="30">
        <v>8.85305</v>
      </c>
      <c r="E31" s="30">
        <v>8.7497</v>
      </c>
      <c r="F31" s="30"/>
      <c r="G31" s="3"/>
      <c r="H31" s="30">
        <f>E31</f>
        <v>8.7497</v>
      </c>
      <c r="I31" s="30">
        <f>B31-D31+E31</f>
        <v>-1.1401899999999987</v>
      </c>
    </row>
    <row r="32" spans="1:9" s="35" customFormat="1" ht="28.5">
      <c r="A32" s="27"/>
      <c r="B32" s="28">
        <f>SUM(B30:B31)</f>
        <v>-1.14156</v>
      </c>
      <c r="C32" s="29" t="s">
        <v>41</v>
      </c>
      <c r="D32" s="28">
        <f>SUM(D30:D31)</f>
        <v>9.74716</v>
      </c>
      <c r="E32" s="28">
        <f>SUM(E30:E31)</f>
        <v>9.63338</v>
      </c>
      <c r="F32" s="28"/>
      <c r="G32" s="2"/>
      <c r="H32" s="28">
        <f>SUM(H30:H31)</f>
        <v>9.63338</v>
      </c>
      <c r="I32" s="28">
        <f>SUM(I30:I31)</f>
        <v>-1.2553399999999986</v>
      </c>
    </row>
    <row r="33" spans="1:9" ht="30.75" customHeight="1">
      <c r="A33" s="36"/>
      <c r="B33" s="28">
        <f>SUM(B21,B28,B32)</f>
        <v>-111.06044</v>
      </c>
      <c r="C33" s="29" t="s">
        <v>19</v>
      </c>
      <c r="D33" s="28">
        <f>SUM(D21,D28,D32)</f>
        <v>948.2896400000001</v>
      </c>
      <c r="E33" s="28">
        <f>SUM(E21,E28,E32)</f>
        <v>937.2198099999999</v>
      </c>
      <c r="F33" s="28">
        <f>SUM(F21,F28,F32)</f>
        <v>0</v>
      </c>
      <c r="G33" s="2"/>
      <c r="H33" s="28">
        <f>SUM(H21,H28,H32)</f>
        <v>937.2198099999999</v>
      </c>
      <c r="I33" s="28">
        <f>SUM(I21,I28,I32)</f>
        <v>-122.13026999999997</v>
      </c>
    </row>
    <row r="34" spans="1:9" ht="39.75" customHeight="1">
      <c r="A34" s="36"/>
      <c r="B34" s="28"/>
      <c r="C34" s="29" t="s">
        <v>42</v>
      </c>
      <c r="D34" s="37">
        <f>E33+F33-D33</f>
        <v>-11.069830000000138</v>
      </c>
      <c r="E34" s="38"/>
      <c r="F34" s="39"/>
      <c r="G34" s="1"/>
      <c r="H34" s="28"/>
      <c r="I34" s="28"/>
    </row>
    <row r="35" spans="1:9" ht="39.75" customHeight="1">
      <c r="A35" s="36"/>
      <c r="B35" s="28"/>
      <c r="C35" s="29"/>
      <c r="D35" s="40"/>
      <c r="E35" s="28"/>
      <c r="F35" s="30" t="s">
        <v>53</v>
      </c>
      <c r="G35" s="2"/>
      <c r="H35" s="33"/>
      <c r="I35" s="28"/>
    </row>
    <row r="36" spans="1:9" ht="152.25" customHeight="1">
      <c r="A36" s="27">
        <v>4</v>
      </c>
      <c r="B36" s="28">
        <v>18</v>
      </c>
      <c r="C36" s="29" t="s">
        <v>18</v>
      </c>
      <c r="D36" s="28">
        <v>33.51513</v>
      </c>
      <c r="E36" s="28">
        <v>33.12389</v>
      </c>
      <c r="F36" s="28">
        <v>1422.43</v>
      </c>
      <c r="G36" s="44" t="s">
        <v>57</v>
      </c>
      <c r="H36" s="28">
        <v>1604.21</v>
      </c>
      <c r="I36" s="28">
        <f>B36+E36+F36-H36</f>
        <v>-130.6561099999999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2010-10-19T09:23:23Z</cp:lastPrinted>
  <dcterms:created xsi:type="dcterms:W3CDTF">2010-04-01T07:27:06Z</dcterms:created>
  <dcterms:modified xsi:type="dcterms:W3CDTF">2010-10-19T09:23:24Z</dcterms:modified>
  <cp:category/>
  <cp:version/>
  <cp:contentType/>
  <cp:contentStatus/>
</cp:coreProperties>
</file>